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aka1\Desktop\"/>
    </mc:Choice>
  </mc:AlternateContent>
  <xr:revisionPtr revIDLastSave="0" documentId="13_ncr:1_{4513C7C5-38C5-440E-85C2-AECA1A887CCC}" xr6:coauthVersionLast="46" xr6:coauthVersionMax="46" xr10:uidLastSave="{00000000-0000-0000-0000-000000000000}"/>
  <bookViews>
    <workbookView xWindow="-108" yWindow="-108" windowWidth="23256" windowHeight="14616" xr2:uid="{00000000-000D-0000-FFFF-FFFF00000000}"/>
  </bookViews>
  <sheets>
    <sheet name="回答シート" sheetId="1" r:id="rId1"/>
    <sheet name="仕事観結果" sheetId="3" r:id="rId2"/>
    <sheet name="Table" sheetId="2" state="hidden" r:id="rId3"/>
  </sheets>
  <definedNames>
    <definedName name="_xlnm._FilterDatabase" localSheetId="0" hidden="1">回答シート!$B$3:$C$31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E16" i="3" s="1"/>
  <c r="F29" i="1"/>
  <c r="F28" i="1"/>
  <c r="F27" i="1"/>
  <c r="F26" i="1"/>
  <c r="F25" i="1"/>
  <c r="F24" i="1"/>
  <c r="F23" i="1"/>
  <c r="E14" i="3" s="1"/>
  <c r="F22" i="1"/>
  <c r="E13" i="3" s="1"/>
  <c r="F21" i="1"/>
  <c r="F20" i="1"/>
  <c r="F19" i="1"/>
  <c r="F18" i="1"/>
  <c r="F17" i="1"/>
  <c r="F16" i="1"/>
  <c r="F15" i="1"/>
  <c r="F14" i="1"/>
  <c r="F13" i="1"/>
  <c r="E8" i="3" s="1"/>
  <c r="F12" i="1"/>
  <c r="F11" i="1"/>
  <c r="E7" i="3" s="1"/>
  <c r="F10" i="1"/>
  <c r="F9" i="1"/>
  <c r="F8" i="1"/>
  <c r="F7" i="1"/>
  <c r="F6" i="1"/>
  <c r="E5" i="3" s="1"/>
  <c r="F5" i="1"/>
  <c r="F4" i="1"/>
  <c r="E10" i="3" l="1"/>
  <c r="H14" i="3" s="1"/>
  <c r="E6" i="3"/>
  <c r="E15" i="3"/>
  <c r="E11" i="3"/>
  <c r="D18" i="3"/>
  <c r="E4" i="3"/>
  <c r="D3" i="3"/>
  <c r="D9" i="3"/>
  <c r="D12" i="3"/>
  <c r="H13" i="3"/>
  <c r="H5" i="3"/>
  <c r="H8" i="3" l="1"/>
  <c r="H4" i="3"/>
  <c r="H11" i="3"/>
  <c r="H15" i="3"/>
  <c r="H16" i="3"/>
  <c r="H6" i="3"/>
  <c r="H10" i="3"/>
  <c r="H7" i="3"/>
</calcChain>
</file>

<file path=xl/sharedStrings.xml><?xml version="1.0" encoding="utf-8"?>
<sst xmlns="http://schemas.openxmlformats.org/spreadsheetml/2006/main" count="66" uniqueCount="66">
  <si>
    <t>そう思う</t>
  </si>
  <si>
    <r>
      <rPr>
        <b/>
        <sz val="14"/>
        <color theme="1"/>
        <rFont val="ＭＳ Ｐゴシック"/>
        <family val="3"/>
        <charset val="128"/>
      </rPr>
      <t>『仕事や働くこと』について、あなたの見解に近いものを</t>
    </r>
    <r>
      <rPr>
        <b/>
        <sz val="14"/>
        <color theme="1"/>
        <rFont val="Arial"/>
        <family val="2"/>
      </rPr>
      <t>5</t>
    </r>
    <r>
      <rPr>
        <b/>
        <sz val="14"/>
        <color theme="1"/>
        <rFont val="ＭＳ Ｐゴシック"/>
        <family val="3"/>
        <charset val="128"/>
      </rPr>
      <t>段階でお答え下さい。</t>
    </r>
    <phoneticPr fontId="1"/>
  </si>
  <si>
    <r>
      <rPr>
        <sz val="12"/>
        <color theme="1"/>
        <rFont val="ＭＳ Ｐゴシック"/>
        <family val="3"/>
        <charset val="128"/>
      </rPr>
      <t>仕事とは、自身のやりがいや達成感を得るためのもの</t>
    </r>
    <phoneticPr fontId="1"/>
  </si>
  <si>
    <r>
      <rPr>
        <sz val="12"/>
        <color theme="1"/>
        <rFont val="ＭＳ Ｐゴシック"/>
        <family val="3"/>
        <charset val="128"/>
      </rPr>
      <t>仕事とは、新しい課題や困難に立ち向かい、自分の能力を試すためのもの</t>
    </r>
  </si>
  <si>
    <r>
      <rPr>
        <sz val="12"/>
        <color theme="1"/>
        <rFont val="ＭＳ Ｐゴシック"/>
        <family val="3"/>
        <charset val="128"/>
      </rPr>
      <t>仕事とは、自分（人間としての器）を大きくするためのもの</t>
    </r>
  </si>
  <si>
    <r>
      <rPr>
        <sz val="12"/>
        <color theme="1"/>
        <rFont val="ＭＳ Ｐゴシック"/>
        <family val="3"/>
        <charset val="128"/>
      </rPr>
      <t>仕事とは、社会との接点を通じて、自分の世界を拡げるためのもの</t>
    </r>
  </si>
  <si>
    <r>
      <rPr>
        <sz val="12"/>
        <color theme="1"/>
        <rFont val="ＭＳ Ｐゴシック"/>
        <family val="3"/>
        <charset val="128"/>
      </rPr>
      <t>仕事とは、これまでできなかったことができるようになるためのもの</t>
    </r>
  </si>
  <si>
    <r>
      <rPr>
        <sz val="12"/>
        <color theme="1"/>
        <rFont val="ＭＳ Ｐゴシック"/>
        <family val="3"/>
        <charset val="128"/>
      </rPr>
      <t>仕事とは、誰かの役に立ち、感謝されるためのもの</t>
    </r>
  </si>
  <si>
    <r>
      <rPr>
        <sz val="12"/>
        <color theme="1"/>
        <rFont val="ＭＳ Ｐゴシック"/>
        <family val="3"/>
        <charset val="128"/>
      </rPr>
      <t>仕事とは、仲間と協力して、何かを達成するためのもの</t>
    </r>
  </si>
  <si>
    <r>
      <rPr>
        <sz val="12"/>
        <color theme="1"/>
        <rFont val="ＭＳ Ｐゴシック"/>
        <family val="3"/>
        <charset val="128"/>
      </rPr>
      <t>仕事とは、自分の存在価値を認めてもらうためのもの</t>
    </r>
  </si>
  <si>
    <r>
      <rPr>
        <sz val="12"/>
        <color theme="1"/>
        <rFont val="ＭＳ Ｐゴシック"/>
        <family val="3"/>
        <charset val="128"/>
      </rPr>
      <t>仕事とは、信頼され、責任ある仕事を任せてもらうためのもの</t>
    </r>
  </si>
  <si>
    <r>
      <rPr>
        <sz val="12"/>
        <color theme="1"/>
        <rFont val="ＭＳ Ｐゴシック"/>
        <family val="3"/>
        <charset val="128"/>
      </rPr>
      <t>仕事とは、自分のやりたいことをやるためのもの</t>
    </r>
  </si>
  <si>
    <r>
      <rPr>
        <sz val="12"/>
        <color theme="1"/>
        <rFont val="ＭＳ Ｐゴシック"/>
        <family val="3"/>
        <charset val="128"/>
      </rPr>
      <t>仕事とは、自分の個性を表現するためのもの</t>
    </r>
  </si>
  <si>
    <r>
      <rPr>
        <sz val="12"/>
        <color theme="1"/>
        <rFont val="ＭＳ Ｐゴシック"/>
        <family val="3"/>
        <charset val="128"/>
      </rPr>
      <t>仕事とは、時間を忘れて没頭できるもの</t>
    </r>
  </si>
  <si>
    <r>
      <rPr>
        <sz val="12"/>
        <color theme="1"/>
        <rFont val="ＭＳ Ｐゴシック"/>
        <family val="3"/>
        <charset val="128"/>
      </rPr>
      <t>仕事とは、社会的な地位や社会からの信頼を得るためのもの</t>
    </r>
  </si>
  <si>
    <r>
      <rPr>
        <sz val="12"/>
        <color theme="1"/>
        <rFont val="ＭＳ Ｐゴシック"/>
        <family val="3"/>
        <charset val="128"/>
      </rPr>
      <t>仕事とは、昇格・昇進し、権限や裁量を獲得するためのもの</t>
    </r>
  </si>
  <si>
    <r>
      <rPr>
        <sz val="12"/>
        <color theme="1"/>
        <rFont val="ＭＳ Ｐゴシック"/>
        <family val="3"/>
        <charset val="128"/>
      </rPr>
      <t>生活の質を更に高めるためのもの</t>
    </r>
  </si>
  <si>
    <r>
      <rPr>
        <sz val="12"/>
        <color theme="1"/>
        <rFont val="ＭＳ Ｐゴシック"/>
        <family val="3"/>
        <charset val="128"/>
      </rPr>
      <t>仕事とは、金銭面で家族の生活を支えるためのもの</t>
    </r>
  </si>
  <si>
    <r>
      <rPr>
        <sz val="12"/>
        <color theme="1"/>
        <rFont val="ＭＳ Ｐゴシック"/>
        <family val="3"/>
        <charset val="128"/>
      </rPr>
      <t>仕事とは、生活の糧であり、経済的に自立するためのもの</t>
    </r>
  </si>
  <si>
    <r>
      <rPr>
        <sz val="12"/>
        <color theme="1"/>
        <rFont val="ＭＳ Ｐゴシック"/>
        <family val="3"/>
        <charset val="128"/>
      </rPr>
      <t>仕事とは、社会的ステータスを示す所属や肩書を与えてくれるためのもの</t>
    </r>
  </si>
  <si>
    <r>
      <rPr>
        <sz val="12"/>
        <color theme="1"/>
        <rFont val="ＭＳ Ｐゴシック"/>
        <family val="3"/>
        <charset val="128"/>
      </rPr>
      <t>仕事とは、社会のために役立つことをするもの</t>
    </r>
  </si>
  <si>
    <r>
      <rPr>
        <sz val="12"/>
        <color theme="1"/>
        <rFont val="ＭＳ Ｐゴシック"/>
        <family val="3"/>
        <charset val="128"/>
      </rPr>
      <t>仕事とは、自分にしかできない価値を生み出すもの</t>
    </r>
  </si>
  <si>
    <r>
      <rPr>
        <sz val="12"/>
        <color theme="1"/>
        <rFont val="ＭＳ Ｐゴシック"/>
        <family val="3"/>
        <charset val="128"/>
      </rPr>
      <t>仕事とは、周囲（顧客、同僚、上司など）の期待に応えるもの</t>
    </r>
  </si>
  <si>
    <r>
      <rPr>
        <sz val="12"/>
        <color theme="1"/>
        <rFont val="ＭＳ Ｐゴシック"/>
        <family val="3"/>
        <charset val="128"/>
      </rPr>
      <t>仕事とは、世の中にある問題を解決するもの</t>
    </r>
  </si>
  <si>
    <r>
      <rPr>
        <sz val="12"/>
        <color theme="1"/>
        <rFont val="ＭＳ Ｐゴシック"/>
        <family val="3"/>
        <charset val="128"/>
      </rPr>
      <t>仕事とは、与えられるものではなく、自分で創り出していくもの</t>
    </r>
  </si>
  <si>
    <r>
      <rPr>
        <sz val="12"/>
        <color theme="1"/>
        <rFont val="ＭＳ Ｐゴシック"/>
        <family val="3"/>
        <charset val="128"/>
      </rPr>
      <t>仕事とは、期待された以上の成果を出すもの</t>
    </r>
  </si>
  <si>
    <r>
      <rPr>
        <sz val="12"/>
        <color theme="1"/>
        <rFont val="ＭＳ Ｐゴシック"/>
        <family val="3"/>
        <charset val="128"/>
      </rPr>
      <t>仕事とは、業務に必要な知識やノウハウなどを伝えるもの</t>
    </r>
  </si>
  <si>
    <r>
      <rPr>
        <sz val="12"/>
        <color theme="1"/>
        <rFont val="ＭＳ Ｐゴシック"/>
        <family val="3"/>
        <charset val="128"/>
      </rPr>
      <t>仕事とは、仕事に対する姿勢や考え方を伝え、人を育てるもの</t>
    </r>
  </si>
  <si>
    <t>仕事とは、自社および自社の製品を成長・発展させるもの</t>
    <rPh sb="5" eb="7">
      <t>ジシャ</t>
    </rPh>
    <rPh sb="10" eb="12">
      <t>ジシャ</t>
    </rPh>
    <phoneticPr fontId="1"/>
  </si>
  <si>
    <t>仕事とは、自社の社会的な評価を高めるもの</t>
    <rPh sb="5" eb="7">
      <t>ジシャ</t>
    </rPh>
    <phoneticPr fontId="1"/>
  </si>
  <si>
    <t>スコア</t>
    <phoneticPr fontId="9"/>
  </si>
  <si>
    <t>そう思わない</t>
    <phoneticPr fontId="9"/>
  </si>
  <si>
    <t>ややそう思わない</t>
    <phoneticPr fontId="9"/>
  </si>
  <si>
    <t>どちらともいえない</t>
    <phoneticPr fontId="9"/>
  </si>
  <si>
    <t>ややそう思う</t>
    <phoneticPr fontId="9"/>
  </si>
  <si>
    <t>回答</t>
    <rPh sb="0" eb="2">
      <t>カイトウ</t>
    </rPh>
    <phoneticPr fontId="9"/>
  </si>
  <si>
    <t>1,2</t>
    <phoneticPr fontId="1"/>
  </si>
  <si>
    <t>3,4,5</t>
    <phoneticPr fontId="1"/>
  </si>
  <si>
    <t>6,7</t>
    <phoneticPr fontId="1"/>
  </si>
  <si>
    <t>8,9</t>
    <phoneticPr fontId="1"/>
  </si>
  <si>
    <t>10,11,12</t>
    <phoneticPr fontId="1"/>
  </si>
  <si>
    <t>13-15</t>
    <phoneticPr fontId="1"/>
  </si>
  <si>
    <t>16-18</t>
    <phoneticPr fontId="1"/>
  </si>
  <si>
    <t>20,21</t>
    <phoneticPr fontId="1"/>
  </si>
  <si>
    <t>22-26</t>
    <phoneticPr fontId="1"/>
  </si>
  <si>
    <t>27,28</t>
    <phoneticPr fontId="1"/>
  </si>
  <si>
    <t>1-12</t>
    <phoneticPr fontId="1"/>
  </si>
  <si>
    <t>13-18</t>
    <phoneticPr fontId="1"/>
  </si>
  <si>
    <t>19-28</t>
    <phoneticPr fontId="1"/>
  </si>
  <si>
    <r>
      <rPr>
        <b/>
        <sz val="18"/>
        <color theme="0"/>
        <rFont val="ＭＳ Ｐゴシック"/>
        <family val="3"/>
        <charset val="128"/>
      </rPr>
      <t>カテゴリー</t>
    </r>
    <phoneticPr fontId="1"/>
  </si>
  <si>
    <r>
      <rPr>
        <b/>
        <sz val="18"/>
        <color theme="0"/>
        <rFont val="ＭＳ Ｐゴシック"/>
        <family val="3"/>
        <charset val="128"/>
      </rPr>
      <t>該当設問</t>
    </r>
    <rPh sb="0" eb="2">
      <t>ガイトウ</t>
    </rPh>
    <rPh sb="2" eb="4">
      <t>セツモン</t>
    </rPh>
    <phoneticPr fontId="1"/>
  </si>
  <si>
    <r>
      <rPr>
        <b/>
        <sz val="18"/>
        <color theme="0"/>
        <rFont val="ＭＳ Ｐゴシック"/>
        <family val="3"/>
        <charset val="128"/>
      </rPr>
      <t>あなたの平均スコア</t>
    </r>
    <rPh sb="4" eb="6">
      <t>ヘイキン</t>
    </rPh>
    <phoneticPr fontId="1"/>
  </si>
  <si>
    <r>
      <rPr>
        <b/>
        <sz val="18"/>
        <rFont val="ＭＳ Ｐゴシック"/>
        <family val="3"/>
        <charset val="128"/>
      </rPr>
      <t>自己実現</t>
    </r>
  </si>
  <si>
    <r>
      <rPr>
        <b/>
        <sz val="18"/>
        <rFont val="ＭＳ Ｐゴシック"/>
        <family val="3"/>
        <charset val="128"/>
      </rPr>
      <t>報酬</t>
    </r>
  </si>
  <si>
    <r>
      <rPr>
        <b/>
        <sz val="18"/>
        <rFont val="ＭＳ Ｐゴシック"/>
        <family val="3"/>
        <charset val="128"/>
      </rPr>
      <t>規範</t>
    </r>
  </si>
  <si>
    <r>
      <rPr>
        <b/>
        <sz val="16"/>
        <rFont val="ＭＳ Ｐゴシック"/>
        <family val="3"/>
        <charset val="128"/>
      </rPr>
      <t>やりがい</t>
    </r>
  </si>
  <si>
    <r>
      <rPr>
        <b/>
        <sz val="16"/>
        <rFont val="ＭＳ Ｐゴシック"/>
        <family val="3"/>
        <charset val="128"/>
      </rPr>
      <t>成長</t>
    </r>
  </si>
  <si>
    <r>
      <rPr>
        <b/>
        <sz val="16"/>
        <rFont val="ＭＳ Ｐゴシック"/>
        <family val="3"/>
        <charset val="128"/>
      </rPr>
      <t>関係性</t>
    </r>
  </si>
  <si>
    <r>
      <rPr>
        <b/>
        <sz val="16"/>
        <rFont val="ＭＳ Ｐゴシック"/>
        <family val="3"/>
        <charset val="128"/>
      </rPr>
      <t>存在感</t>
    </r>
  </si>
  <si>
    <r>
      <rPr>
        <b/>
        <sz val="16"/>
        <rFont val="ＭＳ Ｐゴシック"/>
        <family val="3"/>
        <charset val="128"/>
      </rPr>
      <t>仕事内容</t>
    </r>
  </si>
  <si>
    <r>
      <rPr>
        <b/>
        <sz val="16"/>
        <rFont val="ＭＳ Ｐゴシック"/>
        <family val="3"/>
        <charset val="128"/>
      </rPr>
      <t>成功獲得</t>
    </r>
  </si>
  <si>
    <r>
      <rPr>
        <b/>
        <sz val="16"/>
        <rFont val="ＭＳ Ｐゴシック"/>
        <family val="3"/>
        <charset val="128"/>
      </rPr>
      <t>損害回避</t>
    </r>
  </si>
  <si>
    <r>
      <rPr>
        <b/>
        <sz val="16"/>
        <rFont val="ＭＳ Ｐゴシック"/>
        <family val="3"/>
        <charset val="128"/>
      </rPr>
      <t>社会規範</t>
    </r>
  </si>
  <si>
    <r>
      <rPr>
        <b/>
        <sz val="16"/>
        <rFont val="ＭＳ Ｐゴシック"/>
        <family val="3"/>
        <charset val="128"/>
      </rPr>
      <t>会社規範</t>
    </r>
  </si>
  <si>
    <r>
      <rPr>
        <b/>
        <sz val="16"/>
        <rFont val="ＭＳ Ｐゴシック"/>
        <family val="3"/>
        <charset val="128"/>
      </rPr>
      <t>仕事規範</t>
    </r>
  </si>
  <si>
    <r>
      <rPr>
        <b/>
        <sz val="16"/>
        <rFont val="ＭＳ Ｐゴシック"/>
        <family val="3"/>
        <charset val="128"/>
      </rPr>
      <t>世代継承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</si>
</sst>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0" tint="-4.9989318521683403E-2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0" tint="-0.499984740745262"/>
      <name val="Yu Gothic"/>
      <family val="2"/>
      <scheme val="minor"/>
    </font>
    <font>
      <b/>
      <sz val="12"/>
      <color theme="0" tint="-0.499984740745262"/>
      <name val="Yu Gothic"/>
      <family val="3"/>
      <charset val="128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5" fillId="2" borderId="1" xfId="0" applyFont="1" applyFill="1" applyBorder="1"/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2" fillId="0" borderId="0" xfId="0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horizontal="left" vertical="center" wrapText="1" readingOrder="1"/>
    </xf>
    <xf numFmtId="56" fontId="13" fillId="5" borderId="0" xfId="0" applyNumberFormat="1" applyFont="1" applyFill="1" applyBorder="1" applyAlignment="1">
      <alignment horizontal="left" vertical="center" wrapText="1" readingOrder="1"/>
    </xf>
    <xf numFmtId="0" fontId="17" fillId="4" borderId="0" xfId="0" applyFont="1" applyFill="1" applyBorder="1" applyAlignment="1">
      <alignment horizontal="left" vertical="center" readingOrder="1"/>
    </xf>
    <xf numFmtId="0" fontId="18" fillId="4" borderId="0" xfId="0" applyFont="1" applyFill="1"/>
    <xf numFmtId="176" fontId="19" fillId="4" borderId="0" xfId="0" quotePrefix="1" applyNumberFormat="1" applyFont="1" applyFill="1"/>
    <xf numFmtId="2" fontId="18" fillId="4" borderId="0" xfId="0" applyNumberFormat="1" applyFont="1" applyFill="1"/>
    <xf numFmtId="2" fontId="20" fillId="5" borderId="0" xfId="0" applyNumberFormat="1" applyFont="1" applyFill="1"/>
    <xf numFmtId="2" fontId="19" fillId="4" borderId="0" xfId="0" quotePrefix="1" applyNumberFormat="1" applyFont="1" applyFill="1"/>
    <xf numFmtId="2" fontId="17" fillId="4" borderId="0" xfId="0" applyNumberFormat="1" applyFont="1" applyFill="1" applyBorder="1" applyAlignment="1">
      <alignment horizontal="right" vertical="center" wrapText="1" readingOrder="1"/>
    </xf>
    <xf numFmtId="2" fontId="22" fillId="0" borderId="0" xfId="0" applyNumberFormat="1" applyFont="1"/>
    <xf numFmtId="0" fontId="21" fillId="0" borderId="0" xfId="0" applyFont="1"/>
    <xf numFmtId="0" fontId="5" fillId="5" borderId="0" xfId="0" applyFont="1" applyFill="1" applyAlignment="1"/>
    <xf numFmtId="0" fontId="11" fillId="5" borderId="0" xfId="0" applyFont="1" applyFill="1" applyBorder="1" applyAlignment="1">
      <alignment vertical="top"/>
    </xf>
    <xf numFmtId="0" fontId="5" fillId="5" borderId="0" xfId="0" applyFont="1" applyFill="1"/>
    <xf numFmtId="0" fontId="11" fillId="5" borderId="0" xfId="0" applyFont="1" applyFill="1" applyBorder="1" applyAlignment="1">
      <alignment vertical="top" wrapText="1"/>
    </xf>
    <xf numFmtId="56" fontId="23" fillId="4" borderId="0" xfId="0" quotePrefix="1" applyNumberFormat="1" applyFont="1" applyFill="1" applyAlignment="1">
      <alignment horizontal="right"/>
    </xf>
    <xf numFmtId="0" fontId="24" fillId="4" borderId="0" xfId="0" applyFont="1" applyFill="1" applyAlignment="1">
      <alignment horizontal="right"/>
    </xf>
    <xf numFmtId="0" fontId="24" fillId="5" borderId="0" xfId="0" applyFont="1" applyFill="1" applyBorder="1" applyAlignment="1">
      <alignment horizontal="right" vertical="center" wrapText="1" readingOrder="1"/>
    </xf>
    <xf numFmtId="0" fontId="23" fillId="5" borderId="0" xfId="0" applyFont="1" applyFill="1" applyBorder="1" applyAlignment="1">
      <alignment horizontal="right" vertical="center" wrapText="1" readingOrder="1"/>
    </xf>
    <xf numFmtId="56" fontId="23" fillId="5" borderId="0" xfId="0" applyNumberFormat="1" applyFont="1" applyFill="1" applyBorder="1" applyAlignment="1">
      <alignment horizontal="right" vertical="center" wrapText="1" readingOrder="1"/>
    </xf>
    <xf numFmtId="0" fontId="23" fillId="4" borderId="0" xfId="0" quotePrefix="1" applyFont="1" applyFill="1" applyBorder="1" applyAlignment="1">
      <alignment horizontal="right" vertical="center" wrapText="1" readingOrder="1"/>
    </xf>
    <xf numFmtId="0" fontId="23" fillId="4" borderId="0" xfId="0" applyFont="1" applyFill="1" applyAlignment="1">
      <alignment horizontal="right"/>
    </xf>
    <xf numFmtId="0" fontId="23" fillId="4" borderId="0" xfId="0" applyFont="1" applyFill="1" applyBorder="1" applyAlignment="1">
      <alignment horizontal="right" vertical="center" wrapText="1" readingOrder="1"/>
    </xf>
    <xf numFmtId="0" fontId="25" fillId="5" borderId="0" xfId="0" applyFont="1" applyFill="1" applyBorder="1" applyAlignment="1">
      <alignment horizontal="left" vertical="center" wrapText="1" readingOrder="1"/>
    </xf>
    <xf numFmtId="0" fontId="27" fillId="4" borderId="0" xfId="0" applyFont="1" applyFill="1" applyBorder="1" applyAlignment="1">
      <alignment vertical="top" wrapText="1"/>
    </xf>
    <xf numFmtId="0" fontId="16" fillId="6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7"/>
  <sheetViews>
    <sheetView tabSelected="1" zoomScale="115" zoomScaleNormal="115" workbookViewId="0">
      <selection activeCell="C3" sqref="C3"/>
    </sheetView>
  </sheetViews>
  <sheetFormatPr defaultRowHeight="18"/>
  <cols>
    <col min="1" max="1" width="4.296875" customWidth="1"/>
    <col min="2" max="2" width="3.59765625" style="1" customWidth="1"/>
    <col min="3" max="3" width="66.796875" customWidth="1"/>
    <col min="4" max="4" width="17.19921875" customWidth="1"/>
    <col min="5" max="5" width="1.796875" customWidth="1"/>
  </cols>
  <sheetData>
    <row r="3" spans="1:6" ht="19.2">
      <c r="A3" s="3" t="s">
        <v>1</v>
      </c>
      <c r="B3" s="4"/>
      <c r="C3" s="5"/>
      <c r="D3" s="5"/>
      <c r="E3" s="5"/>
      <c r="F3" s="5"/>
    </row>
    <row r="4" spans="1:6">
      <c r="A4" s="5"/>
      <c r="B4" s="6">
        <v>1</v>
      </c>
      <c r="C4" s="7" t="s">
        <v>2</v>
      </c>
      <c r="D4" s="8"/>
      <c r="E4" s="5"/>
      <c r="F4" s="11" t="e">
        <f>VLOOKUP(D4,Table!$A:$B,2,0)</f>
        <v>#N/A</v>
      </c>
    </row>
    <row r="5" spans="1:6">
      <c r="A5" s="5"/>
      <c r="B5" s="6">
        <v>2</v>
      </c>
      <c r="C5" s="7" t="s">
        <v>3</v>
      </c>
      <c r="D5" s="8"/>
      <c r="E5" s="5"/>
      <c r="F5" s="11" t="e">
        <f>VLOOKUP(D5,Table!$A:$B,2,0)</f>
        <v>#N/A</v>
      </c>
    </row>
    <row r="6" spans="1:6">
      <c r="A6" s="5"/>
      <c r="B6" s="6">
        <v>3</v>
      </c>
      <c r="C6" s="7" t="s">
        <v>4</v>
      </c>
      <c r="D6" s="8"/>
      <c r="E6" s="5"/>
      <c r="F6" s="11" t="e">
        <f>VLOOKUP(D6,Table!$A:$B,2,0)</f>
        <v>#N/A</v>
      </c>
    </row>
    <row r="7" spans="1:6">
      <c r="A7" s="5"/>
      <c r="B7" s="6">
        <v>4</v>
      </c>
      <c r="C7" s="7" t="s">
        <v>5</v>
      </c>
      <c r="D7" s="8"/>
      <c r="E7" s="5"/>
      <c r="F7" s="11" t="e">
        <f>VLOOKUP(D7,Table!$A:$B,2,0)</f>
        <v>#N/A</v>
      </c>
    </row>
    <row r="8" spans="1:6">
      <c r="A8" s="5"/>
      <c r="B8" s="6">
        <v>5</v>
      </c>
      <c r="C8" s="7" t="s">
        <v>6</v>
      </c>
      <c r="D8" s="8"/>
      <c r="E8" s="5"/>
      <c r="F8" s="11" t="e">
        <f>VLOOKUP(D8,Table!$A:$B,2,0)</f>
        <v>#N/A</v>
      </c>
    </row>
    <row r="9" spans="1:6">
      <c r="A9" s="5"/>
      <c r="B9" s="6">
        <v>6</v>
      </c>
      <c r="C9" s="7" t="s">
        <v>7</v>
      </c>
      <c r="D9" s="8"/>
      <c r="E9" s="5"/>
      <c r="F9" s="11" t="e">
        <f>VLOOKUP(D9,Table!$A:$B,2,0)</f>
        <v>#N/A</v>
      </c>
    </row>
    <row r="10" spans="1:6">
      <c r="A10" s="5"/>
      <c r="B10" s="6">
        <v>7</v>
      </c>
      <c r="C10" s="7" t="s">
        <v>8</v>
      </c>
      <c r="D10" s="8"/>
      <c r="E10" s="5"/>
      <c r="F10" s="11" t="e">
        <f>VLOOKUP(D10,Table!$A:$B,2,0)</f>
        <v>#N/A</v>
      </c>
    </row>
    <row r="11" spans="1:6">
      <c r="A11" s="5"/>
      <c r="B11" s="6">
        <v>8</v>
      </c>
      <c r="C11" s="7" t="s">
        <v>9</v>
      </c>
      <c r="D11" s="8"/>
      <c r="E11" s="5"/>
      <c r="F11" s="11" t="e">
        <f>VLOOKUP(D11,Table!$A:$B,2,0)</f>
        <v>#N/A</v>
      </c>
    </row>
    <row r="12" spans="1:6">
      <c r="A12" s="5"/>
      <c r="B12" s="6">
        <v>9</v>
      </c>
      <c r="C12" s="7" t="s">
        <v>10</v>
      </c>
      <c r="D12" s="8"/>
      <c r="E12" s="5"/>
      <c r="F12" s="11" t="e">
        <f>VLOOKUP(D12,Table!$A:$B,2,0)</f>
        <v>#N/A</v>
      </c>
    </row>
    <row r="13" spans="1:6">
      <c r="A13" s="5"/>
      <c r="B13" s="6">
        <v>10</v>
      </c>
      <c r="C13" s="7" t="s">
        <v>11</v>
      </c>
      <c r="D13" s="8"/>
      <c r="E13" s="5"/>
      <c r="F13" s="11" t="e">
        <f>VLOOKUP(D13,Table!$A:$B,2,0)</f>
        <v>#N/A</v>
      </c>
    </row>
    <row r="14" spans="1:6">
      <c r="A14" s="5"/>
      <c r="B14" s="6">
        <v>11</v>
      </c>
      <c r="C14" s="7" t="s">
        <v>12</v>
      </c>
      <c r="D14" s="8"/>
      <c r="E14" s="5"/>
      <c r="F14" s="11" t="e">
        <f>VLOOKUP(D14,Table!$A:$B,2,0)</f>
        <v>#N/A</v>
      </c>
    </row>
    <row r="15" spans="1:6">
      <c r="A15" s="5"/>
      <c r="B15" s="6">
        <v>12</v>
      </c>
      <c r="C15" s="7" t="s">
        <v>13</v>
      </c>
      <c r="D15" s="8"/>
      <c r="E15" s="5"/>
      <c r="F15" s="11" t="e">
        <f>VLOOKUP(D15,Table!$A:$B,2,0)</f>
        <v>#N/A</v>
      </c>
    </row>
    <row r="16" spans="1:6">
      <c r="A16" s="5"/>
      <c r="B16" s="6">
        <v>13</v>
      </c>
      <c r="C16" s="7" t="s">
        <v>14</v>
      </c>
      <c r="D16" s="8"/>
      <c r="E16" s="5"/>
      <c r="F16" s="11" t="e">
        <f>VLOOKUP(D16,Table!$A:$B,2,0)</f>
        <v>#N/A</v>
      </c>
    </row>
    <row r="17" spans="1:6">
      <c r="A17" s="5"/>
      <c r="B17" s="6">
        <v>14</v>
      </c>
      <c r="C17" s="7" t="s">
        <v>15</v>
      </c>
      <c r="D17" s="8"/>
      <c r="E17" s="5"/>
      <c r="F17" s="11" t="e">
        <f>VLOOKUP(D17,Table!$A:$B,2,0)</f>
        <v>#N/A</v>
      </c>
    </row>
    <row r="18" spans="1:6">
      <c r="A18" s="5"/>
      <c r="B18" s="6">
        <v>15</v>
      </c>
      <c r="C18" s="7" t="s">
        <v>16</v>
      </c>
      <c r="D18" s="8"/>
      <c r="E18" s="5"/>
      <c r="F18" s="11" t="e">
        <f>VLOOKUP(D18,Table!$A:$B,2,0)</f>
        <v>#N/A</v>
      </c>
    </row>
    <row r="19" spans="1:6">
      <c r="A19" s="5"/>
      <c r="B19" s="6">
        <v>16</v>
      </c>
      <c r="C19" s="7" t="s">
        <v>17</v>
      </c>
      <c r="D19" s="8"/>
      <c r="E19" s="5"/>
      <c r="F19" s="11" t="e">
        <f>VLOOKUP(D19,Table!$A:$B,2,0)</f>
        <v>#N/A</v>
      </c>
    </row>
    <row r="20" spans="1:6">
      <c r="A20" s="5"/>
      <c r="B20" s="6">
        <v>17</v>
      </c>
      <c r="C20" s="7" t="s">
        <v>18</v>
      </c>
      <c r="D20" s="8"/>
      <c r="E20" s="5"/>
      <c r="F20" s="11" t="e">
        <f>VLOOKUP(D20,Table!$A:$B,2,0)</f>
        <v>#N/A</v>
      </c>
    </row>
    <row r="21" spans="1:6">
      <c r="A21" s="5"/>
      <c r="B21" s="6">
        <v>18</v>
      </c>
      <c r="C21" s="7" t="s">
        <v>19</v>
      </c>
      <c r="D21" s="8"/>
      <c r="E21" s="5"/>
      <c r="F21" s="11" t="e">
        <f>VLOOKUP(D21,Table!$A:$B,2,0)</f>
        <v>#N/A</v>
      </c>
    </row>
    <row r="22" spans="1:6">
      <c r="A22" s="5"/>
      <c r="B22" s="6">
        <v>19</v>
      </c>
      <c r="C22" s="7" t="s">
        <v>20</v>
      </c>
      <c r="D22" s="8"/>
      <c r="E22" s="5"/>
      <c r="F22" s="11" t="e">
        <f>VLOOKUP(D22,Table!$A:$B,2,0)</f>
        <v>#N/A</v>
      </c>
    </row>
    <row r="23" spans="1:6">
      <c r="A23" s="5"/>
      <c r="B23" s="6">
        <v>20</v>
      </c>
      <c r="C23" s="2" t="s">
        <v>28</v>
      </c>
      <c r="D23" s="8"/>
      <c r="E23" s="5"/>
      <c r="F23" s="11" t="e">
        <f>VLOOKUP(D23,Table!$A:$B,2,0)</f>
        <v>#N/A</v>
      </c>
    </row>
    <row r="24" spans="1:6">
      <c r="A24" s="5"/>
      <c r="B24" s="6">
        <v>21</v>
      </c>
      <c r="C24" s="2" t="s">
        <v>29</v>
      </c>
      <c r="D24" s="8"/>
      <c r="E24" s="5"/>
      <c r="F24" s="11" t="e">
        <f>VLOOKUP(D24,Table!$A:$B,2,0)</f>
        <v>#N/A</v>
      </c>
    </row>
    <row r="25" spans="1:6">
      <c r="A25" s="5"/>
      <c r="B25" s="6">
        <v>22</v>
      </c>
      <c r="C25" s="7" t="s">
        <v>21</v>
      </c>
      <c r="D25" s="8"/>
      <c r="E25" s="5"/>
      <c r="F25" s="11" t="e">
        <f>VLOOKUP(D25,Table!$A:$B,2,0)</f>
        <v>#N/A</v>
      </c>
    </row>
    <row r="26" spans="1:6">
      <c r="A26" s="5"/>
      <c r="B26" s="6">
        <v>23</v>
      </c>
      <c r="C26" s="7" t="s">
        <v>22</v>
      </c>
      <c r="D26" s="8"/>
      <c r="E26" s="5"/>
      <c r="F26" s="11" t="e">
        <f>VLOOKUP(D26,Table!$A:$B,2,0)</f>
        <v>#N/A</v>
      </c>
    </row>
    <row r="27" spans="1:6">
      <c r="A27" s="5"/>
      <c r="B27" s="6">
        <v>24</v>
      </c>
      <c r="C27" s="7" t="s">
        <v>23</v>
      </c>
      <c r="D27" s="8"/>
      <c r="E27" s="5"/>
      <c r="F27" s="11" t="e">
        <f>VLOOKUP(D27,Table!$A:$B,2,0)</f>
        <v>#N/A</v>
      </c>
    </row>
    <row r="28" spans="1:6">
      <c r="A28" s="5"/>
      <c r="B28" s="6">
        <v>25</v>
      </c>
      <c r="C28" s="7" t="s">
        <v>24</v>
      </c>
      <c r="D28" s="8"/>
      <c r="E28" s="5"/>
      <c r="F28" s="11" t="e">
        <f>VLOOKUP(D28,Table!$A:$B,2,0)</f>
        <v>#N/A</v>
      </c>
    </row>
    <row r="29" spans="1:6">
      <c r="A29" s="5"/>
      <c r="B29" s="6">
        <v>26</v>
      </c>
      <c r="C29" s="7" t="s">
        <v>25</v>
      </c>
      <c r="D29" s="8"/>
      <c r="E29" s="5"/>
      <c r="F29" s="11" t="e">
        <f>VLOOKUP(D29,Table!$A:$B,2,0)</f>
        <v>#N/A</v>
      </c>
    </row>
    <row r="30" spans="1:6">
      <c r="A30" s="5"/>
      <c r="B30" s="6">
        <v>27</v>
      </c>
      <c r="C30" s="7" t="s">
        <v>26</v>
      </c>
      <c r="D30" s="8"/>
      <c r="E30" s="5"/>
      <c r="F30" s="11" t="e">
        <f>VLOOKUP(D30,Table!$A:$B,2,0)</f>
        <v>#N/A</v>
      </c>
    </row>
    <row r="31" spans="1:6">
      <c r="A31" s="5"/>
      <c r="B31" s="6">
        <v>28</v>
      </c>
      <c r="C31" s="7" t="s">
        <v>27</v>
      </c>
      <c r="D31" s="8"/>
      <c r="E31" s="5"/>
      <c r="F31" s="11" t="e">
        <f>VLOOKUP(D31,Table!$A:$B,2,0)</f>
        <v>#N/A</v>
      </c>
    </row>
    <row r="32" spans="1:6">
      <c r="A32" s="5"/>
      <c r="B32" s="4"/>
      <c r="C32" s="5"/>
      <c r="D32" s="5"/>
      <c r="E32" s="5"/>
      <c r="F32" s="5"/>
    </row>
    <row r="33" spans="1:6">
      <c r="A33" s="5"/>
      <c r="B33" s="4"/>
      <c r="C33" s="5"/>
      <c r="D33" s="5"/>
      <c r="E33" s="5"/>
      <c r="F33" s="5"/>
    </row>
    <row r="34" spans="1:6">
      <c r="A34" s="5"/>
      <c r="B34" s="4"/>
      <c r="C34" s="5"/>
      <c r="D34" s="5"/>
      <c r="E34" s="5"/>
      <c r="F34" s="5"/>
    </row>
    <row r="35" spans="1:6">
      <c r="A35" s="5"/>
      <c r="B35" s="4"/>
      <c r="C35" s="5"/>
      <c r="D35" s="5"/>
      <c r="E35" s="5"/>
      <c r="F35" s="5"/>
    </row>
    <row r="36" spans="1:6">
      <c r="A36" s="5"/>
      <c r="B36" s="4"/>
      <c r="C36" s="5"/>
      <c r="D36" s="5"/>
      <c r="E36" s="5"/>
      <c r="F36" s="5"/>
    </row>
    <row r="37" spans="1:6">
      <c r="A37" s="5"/>
      <c r="B37" s="4"/>
      <c r="C37" s="5"/>
      <c r="D37" s="5"/>
      <c r="E37" s="5"/>
      <c r="F37" s="5"/>
    </row>
    <row r="38" spans="1:6">
      <c r="A38" s="5"/>
      <c r="B38" s="4"/>
      <c r="C38" s="5"/>
      <c r="D38" s="5"/>
      <c r="E38" s="5"/>
      <c r="F38" s="5"/>
    </row>
    <row r="39" spans="1:6">
      <c r="A39" s="5"/>
      <c r="B39" s="4"/>
      <c r="C39" s="5"/>
      <c r="D39" s="5"/>
      <c r="E39" s="5"/>
      <c r="F39" s="5"/>
    </row>
    <row r="40" spans="1:6">
      <c r="A40" s="5"/>
      <c r="B40" s="4"/>
      <c r="C40" s="5"/>
      <c r="D40" s="5"/>
      <c r="E40" s="5"/>
      <c r="F40" s="5"/>
    </row>
    <row r="41" spans="1:6">
      <c r="A41" s="5"/>
      <c r="B41" s="4"/>
      <c r="C41" s="5"/>
      <c r="D41" s="5"/>
      <c r="E41" s="5"/>
      <c r="F41" s="5"/>
    </row>
    <row r="42" spans="1:6">
      <c r="A42" s="5"/>
      <c r="B42" s="4"/>
      <c r="C42" s="5"/>
      <c r="D42" s="5"/>
      <c r="E42" s="5"/>
      <c r="F42" s="5"/>
    </row>
    <row r="43" spans="1:6">
      <c r="A43" s="5"/>
      <c r="B43" s="4"/>
      <c r="C43" s="5"/>
      <c r="D43" s="5"/>
      <c r="E43" s="5"/>
      <c r="F43" s="5"/>
    </row>
    <row r="44" spans="1:6">
      <c r="A44" s="5"/>
      <c r="B44" s="4"/>
      <c r="C44" s="5"/>
      <c r="D44" s="5"/>
      <c r="E44" s="5"/>
      <c r="F44" s="5"/>
    </row>
    <row r="45" spans="1:6">
      <c r="A45" s="5"/>
      <c r="B45" s="4"/>
      <c r="C45" s="5"/>
      <c r="D45" s="5"/>
      <c r="E45" s="5"/>
      <c r="F45" s="5"/>
    </row>
    <row r="46" spans="1:6">
      <c r="A46" s="5"/>
      <c r="B46" s="4"/>
      <c r="C46" s="5"/>
      <c r="D46" s="5"/>
      <c r="E46" s="5"/>
      <c r="F46" s="5"/>
    </row>
    <row r="47" spans="1:6">
      <c r="A47" s="5"/>
      <c r="B47" s="4"/>
      <c r="C47" s="5"/>
      <c r="D47" s="5"/>
      <c r="E47" s="5"/>
      <c r="F47" s="5"/>
    </row>
  </sheetData>
  <phoneticPr fontId="1"/>
  <dataValidations count="1">
    <dataValidation type="list" allowBlank="1" showInputMessage="1" showErrorMessage="1" sqref="D4:D31" xr:uid="{BBCCFBE2-02E5-44DE-A726-AA4115F045C7}">
      <formula1>"そう思う, ややそう思う, どちらともいえない, ややそう思わない, そう思わない"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2FE6-5677-49A9-96F0-24F212B598A8}">
  <dimension ref="B2:H18"/>
  <sheetViews>
    <sheetView workbookViewId="0">
      <selection activeCell="A8" sqref="A8"/>
    </sheetView>
  </sheetViews>
  <sheetFormatPr defaultRowHeight="18"/>
  <cols>
    <col min="1" max="1" width="3.59765625" customWidth="1"/>
    <col min="2" max="2" width="6.09765625" customWidth="1"/>
    <col min="3" max="3" width="13.296875" customWidth="1"/>
    <col min="4" max="5" width="14.796875" customWidth="1"/>
    <col min="6" max="7" width="10" customWidth="1"/>
    <col min="8" max="8" width="6" customWidth="1"/>
  </cols>
  <sheetData>
    <row r="2" spans="2:8" ht="23.4">
      <c r="B2" s="39" t="s">
        <v>49</v>
      </c>
      <c r="C2" s="39"/>
      <c r="D2" s="39" t="s">
        <v>51</v>
      </c>
      <c r="E2" s="39"/>
      <c r="F2" s="39" t="s">
        <v>50</v>
      </c>
      <c r="G2" s="39"/>
    </row>
    <row r="3" spans="2:8" ht="23.4">
      <c r="B3" s="16" t="s">
        <v>52</v>
      </c>
      <c r="C3" s="17"/>
      <c r="D3" s="18" t="e">
        <f>AVERAGE(回答シート!F4:F15)</f>
        <v>#N/A</v>
      </c>
      <c r="E3" s="19"/>
      <c r="F3" s="29" t="s">
        <v>46</v>
      </c>
      <c r="G3" s="30"/>
    </row>
    <row r="4" spans="2:8" ht="19.8">
      <c r="B4" s="25"/>
      <c r="C4" s="37" t="s">
        <v>55</v>
      </c>
      <c r="D4" s="14"/>
      <c r="E4" s="20" t="e">
        <f>AVERAGE(回答シート!F4:F5)</f>
        <v>#N/A</v>
      </c>
      <c r="F4" s="31"/>
      <c r="G4" s="32" t="s">
        <v>36</v>
      </c>
      <c r="H4" s="24" t="e">
        <f>RANK(E4,$E$4:$E$16,0)</f>
        <v>#N/A</v>
      </c>
    </row>
    <row r="5" spans="2:8" ht="22.8">
      <c r="B5" s="26"/>
      <c r="C5" s="37" t="s">
        <v>56</v>
      </c>
      <c r="D5" s="15"/>
      <c r="E5" s="20" t="e">
        <f>AVERAGE(回答シート!F6:F8)</f>
        <v>#N/A</v>
      </c>
      <c r="F5" s="31"/>
      <c r="G5" s="33" t="s">
        <v>37</v>
      </c>
      <c r="H5" s="24" t="e">
        <f t="shared" ref="H5:H16" si="0">RANK(E5,$E$4:$E$16,0)</f>
        <v>#N/A</v>
      </c>
    </row>
    <row r="6" spans="2:8" ht="22.8">
      <c r="B6" s="26"/>
      <c r="C6" s="37" t="s">
        <v>57</v>
      </c>
      <c r="D6" s="14"/>
      <c r="E6" s="20" t="e">
        <f>AVERAGE(回答シート!F9:F10)</f>
        <v>#N/A</v>
      </c>
      <c r="F6" s="31"/>
      <c r="G6" s="32" t="s">
        <v>38</v>
      </c>
      <c r="H6" s="24" t="e">
        <f t="shared" si="0"/>
        <v>#N/A</v>
      </c>
    </row>
    <row r="7" spans="2:8" ht="22.8">
      <c r="B7" s="26"/>
      <c r="C7" s="37" t="s">
        <v>58</v>
      </c>
      <c r="D7" s="14"/>
      <c r="E7" s="20" t="e">
        <f>AVERAGE(回答シート!F11:F12)</f>
        <v>#N/A</v>
      </c>
      <c r="F7" s="31"/>
      <c r="G7" s="32" t="s">
        <v>39</v>
      </c>
      <c r="H7" s="24" t="e">
        <f t="shared" si="0"/>
        <v>#N/A</v>
      </c>
    </row>
    <row r="8" spans="2:8" ht="22.8">
      <c r="B8" s="26"/>
      <c r="C8" s="37" t="s">
        <v>59</v>
      </c>
      <c r="D8" s="14"/>
      <c r="E8" s="20" t="e">
        <f>AVERAGE(回答シート!F13:F15)</f>
        <v>#N/A</v>
      </c>
      <c r="F8" s="31"/>
      <c r="G8" s="32" t="s">
        <v>40</v>
      </c>
      <c r="H8" s="24" t="e">
        <f t="shared" si="0"/>
        <v>#N/A</v>
      </c>
    </row>
    <row r="9" spans="2:8" ht="24">
      <c r="B9" s="16" t="s">
        <v>53</v>
      </c>
      <c r="C9" s="38"/>
      <c r="D9" s="21" t="e">
        <f>AVERAGE(回答シート!F16:F21)</f>
        <v>#N/A</v>
      </c>
      <c r="E9" s="19"/>
      <c r="F9" s="34" t="s">
        <v>47</v>
      </c>
      <c r="G9" s="35"/>
      <c r="H9" s="24"/>
    </row>
    <row r="10" spans="2:8" ht="19.8">
      <c r="B10" s="25"/>
      <c r="C10" s="37" t="s">
        <v>60</v>
      </c>
      <c r="D10" s="14"/>
      <c r="E10" s="20" t="e">
        <f>AVERAGE(回答シート!F16:F18)</f>
        <v>#N/A</v>
      </c>
      <c r="F10" s="31"/>
      <c r="G10" s="32" t="s">
        <v>41</v>
      </c>
      <c r="H10" s="24" t="e">
        <f t="shared" si="0"/>
        <v>#N/A</v>
      </c>
    </row>
    <row r="11" spans="2:8" ht="22.8">
      <c r="B11" s="26"/>
      <c r="C11" s="37" t="s">
        <v>61</v>
      </c>
      <c r="D11" s="14"/>
      <c r="E11" s="20" t="e">
        <f>AVERAGE(回答シート!F19:F21)</f>
        <v>#N/A</v>
      </c>
      <c r="F11" s="31"/>
      <c r="G11" s="32" t="s">
        <v>42</v>
      </c>
      <c r="H11" s="24" t="e">
        <f t="shared" si="0"/>
        <v>#N/A</v>
      </c>
    </row>
    <row r="12" spans="2:8" ht="24">
      <c r="B12" s="16" t="s">
        <v>54</v>
      </c>
      <c r="C12" s="38"/>
      <c r="D12" s="22" t="e">
        <f>AVERAGE(回答シート!F22:F31)</f>
        <v>#N/A</v>
      </c>
      <c r="E12" s="19"/>
      <c r="F12" s="34" t="s">
        <v>48</v>
      </c>
      <c r="G12" s="36"/>
      <c r="H12" s="24"/>
    </row>
    <row r="13" spans="2:8" ht="19.8">
      <c r="B13" s="27"/>
      <c r="C13" s="37" t="s">
        <v>62</v>
      </c>
      <c r="D13" s="14"/>
      <c r="E13" s="20" t="e">
        <f>AVERAGE(回答シート!F22)</f>
        <v>#N/A</v>
      </c>
      <c r="F13" s="31"/>
      <c r="G13" s="32">
        <v>19</v>
      </c>
      <c r="H13" s="24" t="e">
        <f t="shared" si="0"/>
        <v>#N/A</v>
      </c>
    </row>
    <row r="14" spans="2:8" ht="22.8">
      <c r="B14" s="28"/>
      <c r="C14" s="37" t="s">
        <v>63</v>
      </c>
      <c r="D14" s="14"/>
      <c r="E14" s="20" t="e">
        <f>AVERAGE(回答シート!F23:F24)</f>
        <v>#N/A</v>
      </c>
      <c r="F14" s="31"/>
      <c r="G14" s="32" t="s">
        <v>43</v>
      </c>
      <c r="H14" s="24" t="e">
        <f t="shared" si="0"/>
        <v>#N/A</v>
      </c>
    </row>
    <row r="15" spans="2:8" ht="22.8">
      <c r="B15" s="28"/>
      <c r="C15" s="37" t="s">
        <v>64</v>
      </c>
      <c r="D15" s="14"/>
      <c r="E15" s="20" t="e">
        <f>AVERAGE(回答シート!F25:F29)</f>
        <v>#N/A</v>
      </c>
      <c r="F15" s="31"/>
      <c r="G15" s="32" t="s">
        <v>44</v>
      </c>
      <c r="H15" s="24" t="e">
        <f t="shared" si="0"/>
        <v>#N/A</v>
      </c>
    </row>
    <row r="16" spans="2:8" ht="22.8">
      <c r="B16" s="28"/>
      <c r="C16" s="37" t="s">
        <v>65</v>
      </c>
      <c r="D16" s="14"/>
      <c r="E16" s="20" t="e">
        <f>AVERAGE(回答シート!F30:F31)</f>
        <v>#N/A</v>
      </c>
      <c r="F16" s="31"/>
      <c r="G16" s="32" t="s">
        <v>45</v>
      </c>
      <c r="H16" s="24" t="e">
        <f t="shared" si="0"/>
        <v>#N/A</v>
      </c>
    </row>
    <row r="17" spans="2:7" ht="22.8">
      <c r="B17" s="13"/>
      <c r="C17" s="13"/>
      <c r="D17" s="12"/>
      <c r="F17" s="13"/>
      <c r="G17" s="12"/>
    </row>
    <row r="18" spans="2:7" ht="19.8">
      <c r="D18" s="23" t="e">
        <f>AVERAGE(回答シート!F4:F31)</f>
        <v>#N/A</v>
      </c>
    </row>
  </sheetData>
  <mergeCells count="3">
    <mergeCell ref="D2:E2"/>
    <mergeCell ref="F2:G2"/>
    <mergeCell ref="B2:C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3A6A-5E66-4F0C-8484-BB5BDDFB02B6}">
  <dimension ref="A1:B6"/>
  <sheetViews>
    <sheetView workbookViewId="0">
      <selection sqref="A1:B6"/>
    </sheetView>
  </sheetViews>
  <sheetFormatPr defaultRowHeight="18"/>
  <cols>
    <col min="1" max="1" width="18.296875" bestFit="1" customWidth="1"/>
  </cols>
  <sheetData>
    <row r="1" spans="1:2">
      <c r="A1" s="9" t="s">
        <v>35</v>
      </c>
      <c r="B1" s="9" t="s">
        <v>30</v>
      </c>
    </row>
    <row r="2" spans="1:2">
      <c r="A2" s="10" t="s">
        <v>31</v>
      </c>
      <c r="B2" s="10">
        <v>1</v>
      </c>
    </row>
    <row r="3" spans="1:2">
      <c r="A3" s="10" t="s">
        <v>32</v>
      </c>
      <c r="B3" s="10">
        <v>2</v>
      </c>
    </row>
    <row r="4" spans="1:2">
      <c r="A4" s="10" t="s">
        <v>33</v>
      </c>
      <c r="B4" s="10">
        <v>3</v>
      </c>
    </row>
    <row r="5" spans="1:2">
      <c r="A5" s="10" t="s">
        <v>34</v>
      </c>
      <c r="B5" s="10">
        <v>4</v>
      </c>
    </row>
    <row r="6" spans="1:2">
      <c r="A6" s="10" t="s">
        <v>0</v>
      </c>
      <c r="B6" s="10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回答シート</vt:lpstr>
      <vt:lpstr>仕事観結果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takahito onishi</dc:creator>
  <cp:lastModifiedBy>Takahito Onishi</cp:lastModifiedBy>
  <dcterms:created xsi:type="dcterms:W3CDTF">2015-06-05T18:19:34Z</dcterms:created>
  <dcterms:modified xsi:type="dcterms:W3CDTF">2021-01-18T01:56:56Z</dcterms:modified>
</cp:coreProperties>
</file>